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<sst xmlns="http://schemas.openxmlformats.org/spreadsheetml/2006/main" count="47" uniqueCount="43">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</sst>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vertical="top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0</v>
      </c>
      <c r="B1" s="37"/>
      <c r="C1" s="37"/>
      <c r="D1" s="38"/>
      <c r="E1" s="39" t="s">
        <v>19</v>
      </c>
      <c r="F1" s="40"/>
      <c r="G1" s="39"/>
      <c r="H1" s="39"/>
      <c r="I1" s="39" t="s">
        <v>1</v>
      </c>
      <c r="J1" s="41">
        <v>46143</v>
      </c>
    </row>
    <row r="2" spans="1:10" ht="7.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4"/>
    </row>
    <row r="3" spans="1:10" x14ac:dyDescent="0.25">
      <c r="A3" s="45" t="s">
        <v>2</v>
      </c>
      <c r="B3" s="46" t="s">
        <v>3</v>
      </c>
      <c r="C3" s="46" t="s">
        <v>20</v>
      </c>
      <c r="D3" s="46" t="s">
        <v>4</v>
      </c>
      <c r="E3" s="46" t="s">
        <v>21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15.75" x14ac:dyDescent="0.25">
      <c r="A4" s="48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9">
        <f>E4*17.7/200</f>
        <v>17.7</v>
      </c>
    </row>
    <row r="5" spans="1:10" ht="15.75" x14ac:dyDescent="0.25">
      <c r="A5" s="48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9">
        <v>9.8000000000000007</v>
      </c>
    </row>
    <row r="6" spans="1:10" ht="15.75" x14ac:dyDescent="0.25">
      <c r="A6" s="48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9">
        <f>E6*17.5/50</f>
        <v>17.5</v>
      </c>
    </row>
    <row r="7" spans="1:10" ht="15.75" x14ac:dyDescent="0.25">
      <c r="A7" s="48"/>
      <c r="B7" s="50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9">
        <f>E7*14.82/30</f>
        <v>24.7</v>
      </c>
    </row>
    <row r="8" spans="1:10" ht="15.75" x14ac:dyDescent="0.25">
      <c r="A8" s="48"/>
      <c r="B8" s="50"/>
      <c r="C8" s="21"/>
      <c r="D8" s="14"/>
      <c r="E8" s="27"/>
      <c r="F8" s="27"/>
      <c r="G8" s="27"/>
      <c r="H8" s="27"/>
      <c r="I8" s="27"/>
      <c r="J8" s="49"/>
    </row>
    <row r="9" spans="1:10" ht="15.75" x14ac:dyDescent="0.25">
      <c r="A9" s="48"/>
      <c r="B9" s="51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52">
        <f t="shared" si="0"/>
        <v>69.7</v>
      </c>
    </row>
    <row r="10" spans="1:10" x14ac:dyDescent="0.25">
      <c r="A10" s="42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42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42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53">
        <f>E12*11.34/60</f>
        <v>11.34</v>
      </c>
    </row>
    <row r="13" spans="1:10" ht="31.5" x14ac:dyDescent="0.25">
      <c r="A13" s="42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53">
        <f>E13*10.68/200</f>
        <v>10.68</v>
      </c>
    </row>
    <row r="14" spans="1:10" ht="15.75" x14ac:dyDescent="0.25">
      <c r="A14" s="42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9">
        <f>E14*6.4/100</f>
        <v>5.76</v>
      </c>
    </row>
    <row r="15" spans="1:10" ht="15.75" x14ac:dyDescent="0.25">
      <c r="A15" s="42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4">
        <f>E15*20.4/150</f>
        <v>20.399999999999999</v>
      </c>
    </row>
    <row r="16" spans="1:10" ht="15.75" x14ac:dyDescent="0.25">
      <c r="A16" s="42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9">
        <v>13.1</v>
      </c>
    </row>
    <row r="17" spans="1:10" ht="31.5" x14ac:dyDescent="0.25">
      <c r="A17" s="42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9">
        <f>E17*24.15/50</f>
        <v>24.15</v>
      </c>
    </row>
    <row r="18" spans="1:10" ht="15.75" x14ac:dyDescent="0.25">
      <c r="A18" s="42"/>
      <c r="B18" s="6" t="s">
        <v>24</v>
      </c>
      <c r="C18" s="21" t="s">
        <v>23</v>
      </c>
      <c r="D18" s="33" t="s">
        <v>40</v>
      </c>
      <c r="E18" s="27">
        <v>33</v>
      </c>
      <c r="F18" s="29">
        <v>3.25</v>
      </c>
      <c r="G18" s="27">
        <f>E18*68.97/30</f>
        <v>75.86699999999999</v>
      </c>
      <c r="H18" s="27">
        <f>E18*1.68/30</f>
        <v>1.8479999999999999</v>
      </c>
      <c r="I18" s="27">
        <f>E18*0.33/30</f>
        <v>0.36300000000000004</v>
      </c>
      <c r="J18" s="49">
        <f>E18*14.82/30</f>
        <v>16.302</v>
      </c>
    </row>
    <row r="19" spans="1:10" ht="15.75" x14ac:dyDescent="0.25">
      <c r="A19" s="42"/>
      <c r="B19" s="18"/>
      <c r="C19" s="18"/>
      <c r="D19" s="19"/>
      <c r="E19" s="28">
        <f>E12+E13+E14+E15+E16+E17+E18</f>
        <v>783</v>
      </c>
      <c r="F19" s="28">
        <f>F12+F13+F14+F15+F16+F17+F18</f>
        <v>145.04999999999998</v>
      </c>
      <c r="G19" s="28">
        <f t="shared" ref="G19:J19" si="1">G12+G13+G14+G15+G16+G17+G18</f>
        <v>762.97699999999998</v>
      </c>
      <c r="H19" s="28">
        <f>H12+H13+H14+H15+H16+H17+H18</f>
        <v>25.797999999999995</v>
      </c>
      <c r="I19" s="28">
        <f>I12+I13+I14+I15+I16+I17+I18+0.01</f>
        <v>29.103000000000005</v>
      </c>
      <c r="J19" s="55">
        <f t="shared" si="1"/>
        <v>101.732</v>
      </c>
    </row>
    <row r="20" spans="1:10" ht="15.75" thickBot="1" x14ac:dyDescent="0.3">
      <c r="A20" s="56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