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<sst xmlns="http://schemas.openxmlformats.org/spreadsheetml/2006/main" count="48" uniqueCount="41">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</sst>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19</v>
      </c>
      <c r="F1" s="10"/>
      <c r="I1" t="s">
        <v>1</v>
      </c>
      <c r="J1" s="9">
        <v>46049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23</v>
      </c>
      <c r="C4" s="26" t="s">
        <v>26</v>
      </c>
      <c r="D4" s="27" t="s">
        <v>25</v>
      </c>
      <c r="E4" s="41">
        <v>120</v>
      </c>
      <c r="F4" s="44">
        <v>104.27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3"/>
      <c r="B5" s="14" t="s">
        <v>17</v>
      </c>
      <c r="C5" s="38" t="s">
        <v>27</v>
      </c>
      <c r="D5" s="35" t="s">
        <v>32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3"/>
      <c r="B6" s="14" t="s">
        <v>12</v>
      </c>
      <c r="C6" s="38" t="s">
        <v>28</v>
      </c>
      <c r="D6" s="57" t="s">
        <v>33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29</v>
      </c>
      <c r="C7" s="39" t="s">
        <v>22</v>
      </c>
      <c r="D7" s="68" t="s">
        <v>37</v>
      </c>
      <c r="E7" s="64">
        <v>53</v>
      </c>
      <c r="F7" s="65">
        <v>6.78</v>
      </c>
      <c r="G7" s="64">
        <f>E7*70.14/30</f>
        <v>123.914</v>
      </c>
      <c r="H7" s="64">
        <f>E7*2.37/30</f>
        <v>4.1870000000000003</v>
      </c>
      <c r="I7" s="64">
        <f>E7*0.3/30</f>
        <v>0.52999999999999992</v>
      </c>
      <c r="J7" s="64">
        <f>E7*14.49/30</f>
        <v>25.599</v>
      </c>
    </row>
    <row r="8" spans="1:11" ht="16.5" thickBot="1" x14ac:dyDescent="0.3">
      <c r="A8" s="73"/>
      <c r="B8" s="14" t="s">
        <v>24</v>
      </c>
      <c r="C8" s="39" t="s">
        <v>22</v>
      </c>
      <c r="D8" s="68" t="s">
        <v>38</v>
      </c>
      <c r="E8" s="64">
        <v>50</v>
      </c>
      <c r="F8" s="65">
        <v>5.92</v>
      </c>
      <c r="G8" s="64">
        <f>E8*68.97/30</f>
        <v>114.95</v>
      </c>
      <c r="H8" s="64">
        <f>E8*1.68/30</f>
        <v>2.8</v>
      </c>
      <c r="I8" s="64">
        <f>E8*0.33/30</f>
        <v>0.55000000000000004</v>
      </c>
      <c r="J8" s="64">
        <f>E8*14.82/30</f>
        <v>24.7</v>
      </c>
    </row>
    <row r="9" spans="1:11" ht="15.75" x14ac:dyDescent="0.25">
      <c r="A9" s="73"/>
      <c r="B9" s="13"/>
      <c r="C9" s="38"/>
      <c r="D9" s="57"/>
      <c r="E9" s="47">
        <f>E4+E5+E6+E7+E8</f>
        <v>623</v>
      </c>
      <c r="F9" s="47">
        <f>F4+F5+F6+F7+F8+0.01</f>
        <v>147.82</v>
      </c>
      <c r="G9" s="47">
        <f t="shared" ref="G9:J9" si="0">G4+G5+G6+G7+G8</f>
        <v>764.49400000000003</v>
      </c>
      <c r="H9" s="47">
        <f t="shared" si="0"/>
        <v>29.017000000000003</v>
      </c>
      <c r="I9" s="47">
        <f t="shared" si="0"/>
        <v>23.980000000000004</v>
      </c>
      <c r="J9" s="47">
        <f t="shared" si="0"/>
        <v>107.739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14</v>
      </c>
      <c r="B12" s="22" t="s">
        <v>15</v>
      </c>
      <c r="C12" s="67" t="s">
        <v>39</v>
      </c>
      <c r="D12" s="66" t="s">
        <v>40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16</v>
      </c>
      <c r="C13" s="28" t="s">
        <v>30</v>
      </c>
      <c r="D13" s="30" t="s">
        <v>34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14" t="s">
        <v>11</v>
      </c>
      <c r="C14" s="39">
        <v>44294</v>
      </c>
      <c r="D14" s="37" t="s">
        <v>35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18</v>
      </c>
      <c r="C15" s="38" t="s">
        <v>31</v>
      </c>
      <c r="D15" s="57" t="s">
        <v>36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29</v>
      </c>
      <c r="C16" s="39" t="s">
        <v>22</v>
      </c>
      <c r="D16" s="68" t="s">
        <v>37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24</v>
      </c>
      <c r="C17" s="39" t="s">
        <v>22</v>
      </c>
      <c r="D17" s="68" t="s">
        <v>38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2026-01-23T06:20:04Z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